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28680" yWindow="-120" windowWidth="20730" windowHeight="11760"/>
  </bookViews>
  <sheets>
    <sheet name="Sheet1" sheetId="1" r:id="rId1"/>
  </sheet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 i="1" l="1"/>
  <c r="J7" i="1"/>
  <c r="D29" i="1" l="1"/>
  <c r="D28" i="1"/>
  <c r="D27" i="1"/>
  <c r="D24" i="1"/>
  <c r="D23" i="1"/>
  <c r="D22" i="1"/>
  <c r="J18" i="1"/>
  <c r="J17" i="1"/>
  <c r="J16" i="1"/>
  <c r="G18" i="1"/>
  <c r="G17" i="1"/>
  <c r="G16" i="1"/>
  <c r="C17" i="1"/>
  <c r="D17" i="1" s="1"/>
  <c r="D18" i="1"/>
  <c r="D16" i="1"/>
  <c r="J11" i="1"/>
  <c r="J10" i="1"/>
  <c r="J9" i="1"/>
  <c r="J8" i="1"/>
  <c r="G11" i="1"/>
  <c r="G10" i="1"/>
  <c r="G9" i="1"/>
  <c r="G8" i="1"/>
  <c r="G6" i="1"/>
  <c r="D11" i="1"/>
  <c r="D10" i="1"/>
  <c r="D9" i="1"/>
  <c r="D8" i="1"/>
  <c r="D7" i="1"/>
  <c r="D6" i="1"/>
</calcChain>
</file>

<file path=xl/sharedStrings.xml><?xml version="1.0" encoding="utf-8"?>
<sst xmlns="http://schemas.openxmlformats.org/spreadsheetml/2006/main" count="45" uniqueCount="34">
  <si>
    <t>LJUBLJANA</t>
  </si>
  <si>
    <t>MARIBOR</t>
  </si>
  <si>
    <t>NOVO MESTO</t>
  </si>
  <si>
    <t>do 60 km</t>
  </si>
  <si>
    <t>60-90 km</t>
  </si>
  <si>
    <t>nad 90 km</t>
  </si>
  <si>
    <t>Produkt /območje</t>
  </si>
  <si>
    <t>PLAČILO UPRAVIČENCA OB NAKUPU</t>
  </si>
  <si>
    <t>MEDKRAJEVNI PROMET - RAZDALJA</t>
  </si>
  <si>
    <t>1. CONA</t>
  </si>
  <si>
    <t>2.CONA</t>
  </si>
  <si>
    <t>3.CONA</t>
  </si>
  <si>
    <t>MESEČNA MAREC</t>
  </si>
  <si>
    <t>M10 MESEČNA MAREC</t>
  </si>
  <si>
    <t>LETNA DIJAŠKA</t>
  </si>
  <si>
    <t>M10 LETNA DIJAŠKA</t>
  </si>
  <si>
    <t>LETNA ŠTUDENTSKA</t>
  </si>
  <si>
    <t>M10 LETNA ŠTUDENTSKA</t>
  </si>
  <si>
    <t>POLLETNA DIJAŠKA IN ŠTUDENTSKA</t>
  </si>
  <si>
    <t>M10 POLLETNA DIJAŠKA IN ŠTUDENTSKA</t>
  </si>
  <si>
    <t>MESEČNA</t>
  </si>
  <si>
    <t>MESEČNA KOMBINIRANA</t>
  </si>
  <si>
    <t>LETNA KOMBINIRANA DIJAŠKA</t>
  </si>
  <si>
    <t>LETNA KOMBINIRANA ŠTUDENTSKA</t>
  </si>
  <si>
    <t>POLLETNA KOMBINIRANA DIJAŠKA IN ŠTUDENTSKA</t>
  </si>
  <si>
    <t>MESEČNA DIREKTNA</t>
  </si>
  <si>
    <t>LETNA DIREKTNA DIJAŠKA</t>
  </si>
  <si>
    <t>LETNA DIREKTNA ŠTUDENTSKA</t>
  </si>
  <si>
    <t>POLLETNA DIREKTNA DIJAŠKA IN ŠTUDENTSKA</t>
  </si>
  <si>
    <t>MESTNI PROMET - CONA</t>
  </si>
  <si>
    <t>neizkoriščena vrednost - vozovnica je bila uporabljena v obdbju od 11. maja do 30. junija</t>
  </si>
  <si>
    <t>neizkoriščena vrednost - vozovnica ni bila uporabljena v obdobju od 11. maja do 30. junija</t>
  </si>
  <si>
    <t xml:space="preserve">Zapis neikoriščeno vrednosti na kartico dobijo vsi, ki so v mesecu marcu imeli veljavne  polletne ali letne vozovnice. Višina je odvisna od tega ali so vozovnico uporabili v mesecu maju ali juniju . Za vse, ki od 16. marca do konca šolskega leta niso uporabili vozovnice je neizkoriščena vrednost vozovnice izračunana za 3,5 meseca, sicer pa le za dva meseca, ko je veljala prepoved izvajanja javnega prevoza potnikov.  Imetniki mesečnih vozovnic, veljavnih v mesecu marcu so upravičeni do te vrednosti, če vozovnice niso uporabili v maju ali juniju. </t>
  </si>
  <si>
    <t>Izračun  višine neizkoriščene vrednosti vozovnic za obdobje od 16. marca do 30. junija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</si>
</sst>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 &quot;€&quot;_);[Red]\(#,##0.00\ &quot;€&quot;\)"/>
    <numFmt numFmtId="165" formatCode="#,##0.00\ &quot;€&quot;"/>
  </numFmts>
  <fonts count="3" x14ac:knownFonts="1">
    <font>
      <sz val="11"/>
      <color theme="1"/>
      <name val="Calibri"/>
      <family val="2"/>
      <scheme val="minor"/>
    </font>
    <font>
      <b/>
      <sz val="11"/>
      <color theme="1"/>
      <name val="Calibri"/>
      <family val="2"/>
      <charset val="238"/>
      <scheme val="minor"/>
    </font>
    <font>
      <b/>
      <sz val="11"/>
      <name val="Calibri"/>
      <family val="2"/>
      <charset val="238"/>
      <scheme val="minor"/>
    </font>
  </fonts>
  <fills count="4">
    <fill>
      <patternFill patternType="none"/>
    </fill>
    <fill>
      <patternFill patternType="gray125"/>
    </fill>
    <fill>
      <patternFill patternType="solid">
        <fgColor theme="5" tint="0.3999755851924192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49" fontId="0" fillId="0" borderId="0" xfId="0" applyNumberFormat="1"/>
    <xf numFmtId="0" fontId="1" fillId="2" borderId="1" xfId="0" applyFont="1" applyFill="1" applyBorder="1" applyAlignment="1">
      <alignment horizontal="left"/>
    </xf>
    <xf numFmtId="0" fontId="0" fillId="0" borderId="1" xfId="0" applyBorder="1" applyAlignment="1">
      <alignment horizontal="left"/>
    </xf>
    <xf numFmtId="49" fontId="1" fillId="2" borderId="1" xfId="0" applyNumberFormat="1" applyFont="1" applyFill="1" applyBorder="1" applyAlignment="1">
      <alignment horizontal="left"/>
    </xf>
    <xf numFmtId="49" fontId="0" fillId="0" borderId="1" xfId="0" applyNumberFormat="1" applyBorder="1" applyAlignment="1">
      <alignment horizontal="left"/>
    </xf>
    <xf numFmtId="49" fontId="0" fillId="2" borderId="1" xfId="0" applyNumberFormat="1" applyFill="1" applyBorder="1" applyAlignment="1">
      <alignment horizontal="center"/>
    </xf>
    <xf numFmtId="164" fontId="0" fillId="0" borderId="1" xfId="0" applyNumberFormat="1" applyBorder="1" applyAlignment="1">
      <alignment horizontal="center"/>
    </xf>
    <xf numFmtId="165" fontId="0" fillId="0" borderId="1" xfId="0" applyNumberFormat="1" applyBorder="1" applyAlignment="1">
      <alignment horizontal="center"/>
    </xf>
    <xf numFmtId="165" fontId="0" fillId="2" borderId="1" xfId="0" applyNumberFormat="1" applyFill="1" applyBorder="1" applyAlignment="1">
      <alignment horizontal="center"/>
    </xf>
    <xf numFmtId="49" fontId="0" fillId="0" borderId="1" xfId="0" applyNumberFormat="1" applyBorder="1" applyAlignment="1">
      <alignment horizontal="left"/>
    </xf>
    <xf numFmtId="0" fontId="0" fillId="0" borderId="1" xfId="0" applyBorder="1"/>
    <xf numFmtId="49" fontId="1" fillId="2" borderId="1" xfId="0" applyNumberFormat="1" applyFont="1" applyFill="1" applyBorder="1" applyAlignment="1">
      <alignment horizontal="left" wrapText="1"/>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wrapText="1"/>
    </xf>
    <xf numFmtId="49" fontId="0" fillId="0" borderId="2" xfId="0" applyNumberFormat="1" applyBorder="1" applyAlignment="1">
      <alignment horizontal="left" wrapText="1"/>
    </xf>
    <xf numFmtId="49" fontId="0" fillId="0" borderId="3" xfId="0" applyNumberFormat="1" applyBorder="1" applyAlignment="1">
      <alignment horizontal="left" wrapText="1"/>
    </xf>
    <xf numFmtId="49" fontId="0" fillId="0" borderId="4" xfId="0" applyNumberFormat="1" applyBorder="1" applyAlignment="1">
      <alignment horizontal="left" wrapText="1"/>
    </xf>
    <xf numFmtId="0" fontId="0" fillId="2" borderId="2" xfId="0" applyFill="1" applyBorder="1" applyAlignment="1">
      <alignment horizontal="center"/>
    </xf>
    <xf numFmtId="0" fontId="0" fillId="2" borderId="3" xfId="0" applyFill="1" applyBorder="1" applyAlignment="1">
      <alignment horizontal="center"/>
    </xf>
    <xf numFmtId="0" fontId="0" fillId="2" borderId="4" xfId="0"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 fillId="2" borderId="1" xfId="0" applyFont="1" applyFill="1" applyBorder="1" applyAlignment="1">
      <alignment horizontal="center" vertical="center" wrapText="1"/>
    </xf>
    <xf numFmtId="165" fontId="0" fillId="3" borderId="1" xfId="0" applyNumberFormat="1" applyFill="1" applyBorder="1" applyAlignment="1">
      <alignment horizontal="center"/>
    </xf>
  </cellXfs>
  <cellStyles count="1">
    <cellStyle name="Navad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abSelected="1" workbookViewId="0">
      <selection activeCell="E3" sqref="E3:G3"/>
    </sheetView>
  </sheetViews>
  <sheetFormatPr defaultRowHeight="15" x14ac:dyDescent="0.25"/>
  <cols>
    <col min="1" max="1" width="24.140625" style="1" customWidth="1"/>
    <col min="2" max="2" width="17" style="1" bestFit="1" customWidth="1"/>
    <col min="3" max="3" width="20.140625" style="1" bestFit="1" customWidth="1"/>
    <col min="4" max="4" width="15.42578125" style="1" customWidth="1"/>
    <col min="5" max="5" width="14" style="1" bestFit="1" customWidth="1"/>
    <col min="6" max="6" width="17.7109375" style="1" bestFit="1" customWidth="1"/>
    <col min="7" max="7" width="16" style="1" bestFit="1" customWidth="1"/>
    <col min="8" max="8" width="14" style="1" customWidth="1"/>
    <col min="9" max="9" width="20.140625" style="1" bestFit="1" customWidth="1"/>
    <col min="10" max="10" width="14" style="1" customWidth="1"/>
    <col min="11" max="16384" width="9.140625" style="1"/>
  </cols>
  <sheetData>
    <row r="1" spans="1:10" x14ac:dyDescent="0.25">
      <c r="A1" s="1" t="s">
        <v>33</v>
      </c>
    </row>
    <row r="2" spans="1:10" ht="120" x14ac:dyDescent="0.25">
      <c r="A2" s="13" t="s">
        <v>6</v>
      </c>
      <c r="B2" s="14" t="s">
        <v>7</v>
      </c>
      <c r="C2" s="24" t="s">
        <v>30</v>
      </c>
      <c r="D2" s="24" t="s">
        <v>31</v>
      </c>
      <c r="E2" s="24" t="s">
        <v>7</v>
      </c>
      <c r="F2" s="24" t="s">
        <v>30</v>
      </c>
      <c r="G2" s="24" t="s">
        <v>31</v>
      </c>
      <c r="H2" s="24" t="s">
        <v>7</v>
      </c>
      <c r="I2" s="24" t="s">
        <v>30</v>
      </c>
      <c r="J2" s="24" t="s">
        <v>31</v>
      </c>
    </row>
    <row r="3" spans="1:10" ht="30" x14ac:dyDescent="0.25">
      <c r="A3" s="12" t="s">
        <v>8</v>
      </c>
      <c r="B3" s="18" t="s">
        <v>3</v>
      </c>
      <c r="C3" s="19"/>
      <c r="D3" s="20"/>
      <c r="E3" s="18" t="s">
        <v>4</v>
      </c>
      <c r="F3" s="19"/>
      <c r="G3" s="20"/>
      <c r="H3" s="18" t="s">
        <v>5</v>
      </c>
      <c r="I3" s="19"/>
      <c r="J3" s="20"/>
    </row>
    <row r="4" spans="1:10" x14ac:dyDescent="0.25">
      <c r="A4" s="5" t="s">
        <v>12</v>
      </c>
      <c r="B4" s="8">
        <v>25</v>
      </c>
      <c r="C4" s="7">
        <v>0</v>
      </c>
      <c r="D4" s="7">
        <v>12.5</v>
      </c>
      <c r="E4" s="8">
        <v>35</v>
      </c>
      <c r="F4" s="7">
        <v>0</v>
      </c>
      <c r="G4" s="7">
        <v>17.5</v>
      </c>
      <c r="H4" s="8">
        <v>55</v>
      </c>
      <c r="I4" s="7">
        <v>0</v>
      </c>
      <c r="J4" s="7">
        <v>27.5</v>
      </c>
    </row>
    <row r="5" spans="1:10" x14ac:dyDescent="0.25">
      <c r="A5" s="5" t="s">
        <v>13</v>
      </c>
      <c r="B5" s="8">
        <v>20</v>
      </c>
      <c r="C5" s="7">
        <v>0</v>
      </c>
      <c r="D5" s="7">
        <v>10</v>
      </c>
      <c r="E5" s="8">
        <v>20</v>
      </c>
      <c r="F5" s="7">
        <v>0</v>
      </c>
      <c r="G5" s="7">
        <v>10</v>
      </c>
      <c r="H5" s="8">
        <v>20</v>
      </c>
      <c r="I5" s="7">
        <v>0</v>
      </c>
      <c r="J5" s="7">
        <v>10</v>
      </c>
    </row>
    <row r="6" spans="1:10" x14ac:dyDescent="0.25">
      <c r="A6" s="11" t="s">
        <v>14</v>
      </c>
      <c r="B6" s="8">
        <v>200</v>
      </c>
      <c r="C6" s="7">
        <v>40</v>
      </c>
      <c r="D6" s="7">
        <f>C6/2*3.5</f>
        <v>70</v>
      </c>
      <c r="E6" s="8">
        <v>300</v>
      </c>
      <c r="F6" s="7">
        <v>60</v>
      </c>
      <c r="G6" s="7">
        <f>F6/2*3.5</f>
        <v>105</v>
      </c>
      <c r="H6" s="8">
        <v>500</v>
      </c>
      <c r="I6" s="7">
        <v>100</v>
      </c>
      <c r="J6" s="7">
        <v>175</v>
      </c>
    </row>
    <row r="7" spans="1:10" x14ac:dyDescent="0.25">
      <c r="A7" s="11" t="s">
        <v>15</v>
      </c>
      <c r="B7" s="8">
        <v>150</v>
      </c>
      <c r="C7" s="7">
        <v>30</v>
      </c>
      <c r="D7" s="7">
        <f t="shared" ref="D7:D9" si="0">C7/2*3.5</f>
        <v>52.5</v>
      </c>
      <c r="E7" s="8">
        <v>150</v>
      </c>
      <c r="F7" s="7">
        <v>30</v>
      </c>
      <c r="G7" s="7">
        <f t="shared" ref="G7:G11" si="1">F7/2*3.5</f>
        <v>52.5</v>
      </c>
      <c r="H7" s="8">
        <v>150</v>
      </c>
      <c r="I7" s="7">
        <v>30</v>
      </c>
      <c r="J7" s="7">
        <f t="shared" ref="J7:J11" si="2">I7/2*3.5</f>
        <v>52.5</v>
      </c>
    </row>
    <row r="8" spans="1:10" x14ac:dyDescent="0.25">
      <c r="A8" s="11" t="s">
        <v>16</v>
      </c>
      <c r="B8" s="8">
        <v>180</v>
      </c>
      <c r="C8" s="7">
        <v>40</v>
      </c>
      <c r="D8" s="7">
        <f t="shared" si="0"/>
        <v>70</v>
      </c>
      <c r="E8" s="8">
        <v>270</v>
      </c>
      <c r="F8" s="7">
        <v>60</v>
      </c>
      <c r="G8" s="7">
        <f t="shared" si="1"/>
        <v>105</v>
      </c>
      <c r="H8" s="8">
        <v>450</v>
      </c>
      <c r="I8" s="7">
        <v>100</v>
      </c>
      <c r="J8" s="7">
        <f t="shared" si="2"/>
        <v>175</v>
      </c>
    </row>
    <row r="9" spans="1:10" x14ac:dyDescent="0.25">
      <c r="A9" s="11" t="s">
        <v>17</v>
      </c>
      <c r="B9" s="8">
        <v>135</v>
      </c>
      <c r="C9" s="7">
        <v>30</v>
      </c>
      <c r="D9" s="7">
        <f t="shared" si="0"/>
        <v>52.5</v>
      </c>
      <c r="E9" s="8">
        <v>135</v>
      </c>
      <c r="F9" s="7">
        <v>30</v>
      </c>
      <c r="G9" s="7">
        <f t="shared" si="1"/>
        <v>52.5</v>
      </c>
      <c r="H9" s="8">
        <v>135</v>
      </c>
      <c r="I9" s="7">
        <v>30</v>
      </c>
      <c r="J9" s="7">
        <f t="shared" si="2"/>
        <v>52.5</v>
      </c>
    </row>
    <row r="10" spans="1:10" x14ac:dyDescent="0.25">
      <c r="A10" s="11" t="s">
        <v>18</v>
      </c>
      <c r="B10" s="8">
        <v>112.5</v>
      </c>
      <c r="C10" s="7">
        <v>45</v>
      </c>
      <c r="D10" s="7">
        <f>B10/5*3.5</f>
        <v>78.75</v>
      </c>
      <c r="E10" s="8">
        <v>162.5</v>
      </c>
      <c r="F10" s="7">
        <v>65</v>
      </c>
      <c r="G10" s="7">
        <f t="shared" si="1"/>
        <v>113.75</v>
      </c>
      <c r="H10" s="8">
        <v>262.5</v>
      </c>
      <c r="I10" s="7">
        <v>105</v>
      </c>
      <c r="J10" s="7">
        <f t="shared" si="2"/>
        <v>183.75</v>
      </c>
    </row>
    <row r="11" spans="1:10" x14ac:dyDescent="0.25">
      <c r="A11" s="11" t="s">
        <v>19</v>
      </c>
      <c r="B11" s="8">
        <v>87.5</v>
      </c>
      <c r="C11" s="7">
        <v>35</v>
      </c>
      <c r="D11" s="7">
        <f>B11/5*3.5</f>
        <v>61.25</v>
      </c>
      <c r="E11" s="8">
        <v>87.5</v>
      </c>
      <c r="F11" s="7">
        <v>35</v>
      </c>
      <c r="G11" s="7">
        <f t="shared" si="1"/>
        <v>61.25</v>
      </c>
      <c r="H11" s="8">
        <v>87.5</v>
      </c>
      <c r="I11" s="7">
        <v>35</v>
      </c>
      <c r="J11" s="7">
        <f t="shared" si="2"/>
        <v>61.25</v>
      </c>
    </row>
    <row r="12" spans="1:10" x14ac:dyDescent="0.25">
      <c r="A12" s="12" t="s">
        <v>29</v>
      </c>
      <c r="B12" s="18" t="s">
        <v>9</v>
      </c>
      <c r="C12" s="19"/>
      <c r="D12" s="20"/>
      <c r="E12" s="21" t="s">
        <v>10</v>
      </c>
      <c r="F12" s="22"/>
      <c r="G12" s="23"/>
      <c r="H12" s="21" t="s">
        <v>11</v>
      </c>
      <c r="I12" s="22"/>
      <c r="J12" s="22"/>
    </row>
    <row r="13" spans="1:10" x14ac:dyDescent="0.25">
      <c r="A13" s="2" t="s">
        <v>0</v>
      </c>
      <c r="B13" s="2"/>
      <c r="C13" s="2"/>
      <c r="D13" s="2"/>
    </row>
    <row r="14" spans="1:10" x14ac:dyDescent="0.25">
      <c r="A14" s="3" t="s">
        <v>20</v>
      </c>
      <c r="B14" s="8">
        <v>20</v>
      </c>
      <c r="C14" s="7">
        <v>0</v>
      </c>
      <c r="D14" s="7">
        <v>10</v>
      </c>
      <c r="E14" s="8">
        <v>25</v>
      </c>
      <c r="F14" s="7">
        <v>0</v>
      </c>
      <c r="G14" s="7">
        <v>12.5</v>
      </c>
      <c r="H14" s="8">
        <v>25</v>
      </c>
      <c r="I14" s="7">
        <v>0</v>
      </c>
      <c r="J14" s="7">
        <v>12.5</v>
      </c>
    </row>
    <row r="15" spans="1:10" x14ac:dyDescent="0.25">
      <c r="A15" s="3" t="s">
        <v>21</v>
      </c>
      <c r="B15" s="7">
        <v>10</v>
      </c>
      <c r="C15" s="7">
        <v>0</v>
      </c>
      <c r="D15" s="7">
        <v>5</v>
      </c>
      <c r="E15" s="8">
        <v>10</v>
      </c>
      <c r="F15" s="7">
        <v>0</v>
      </c>
      <c r="G15" s="7">
        <v>5</v>
      </c>
      <c r="H15" s="8">
        <v>10</v>
      </c>
      <c r="I15" s="7">
        <v>0</v>
      </c>
      <c r="J15" s="7">
        <v>5</v>
      </c>
    </row>
    <row r="16" spans="1:10" x14ac:dyDescent="0.25">
      <c r="A16" s="11" t="s">
        <v>22</v>
      </c>
      <c r="B16" s="7">
        <v>100</v>
      </c>
      <c r="C16" s="7">
        <v>20</v>
      </c>
      <c r="D16" s="7">
        <f>C16/2*3.5</f>
        <v>35</v>
      </c>
      <c r="E16" s="8">
        <v>100</v>
      </c>
      <c r="F16" s="7">
        <v>20</v>
      </c>
      <c r="G16" s="7">
        <f>F16/2*3.5</f>
        <v>35</v>
      </c>
      <c r="H16" s="8">
        <v>100</v>
      </c>
      <c r="I16" s="7">
        <v>20</v>
      </c>
      <c r="J16" s="7">
        <f>I16/2*3.5</f>
        <v>35</v>
      </c>
    </row>
    <row r="17" spans="1:10" x14ac:dyDescent="0.25">
      <c r="A17" s="11" t="s">
        <v>23</v>
      </c>
      <c r="B17" s="7">
        <v>90</v>
      </c>
      <c r="C17" s="7">
        <f>B17/9*2</f>
        <v>20</v>
      </c>
      <c r="D17" s="7">
        <f t="shared" ref="D17:D18" si="3">C17/2*3.5</f>
        <v>35</v>
      </c>
      <c r="E17" s="8">
        <v>90</v>
      </c>
      <c r="F17" s="7">
        <v>20</v>
      </c>
      <c r="G17" s="7">
        <f t="shared" ref="G17:G18" si="4">F17/2*3.5</f>
        <v>35</v>
      </c>
      <c r="H17" s="8">
        <v>90</v>
      </c>
      <c r="I17" s="7">
        <v>20</v>
      </c>
      <c r="J17" s="7">
        <f t="shared" ref="J17:J18" si="5">I17/2*3.5</f>
        <v>35</v>
      </c>
    </row>
    <row r="18" spans="1:10" x14ac:dyDescent="0.25">
      <c r="A18" s="11" t="s">
        <v>24</v>
      </c>
      <c r="B18" s="7">
        <v>50</v>
      </c>
      <c r="C18" s="7">
        <v>20</v>
      </c>
      <c r="D18" s="7">
        <f t="shared" si="3"/>
        <v>35</v>
      </c>
      <c r="E18" s="8">
        <v>50</v>
      </c>
      <c r="F18" s="7">
        <v>20</v>
      </c>
      <c r="G18" s="7">
        <f t="shared" si="4"/>
        <v>35</v>
      </c>
      <c r="H18" s="8">
        <v>50</v>
      </c>
      <c r="I18" s="7">
        <v>20</v>
      </c>
      <c r="J18" s="7">
        <f t="shared" si="5"/>
        <v>35</v>
      </c>
    </row>
    <row r="19" spans="1:10" x14ac:dyDescent="0.25">
      <c r="A19" s="4" t="s">
        <v>1</v>
      </c>
      <c r="B19" s="6"/>
      <c r="C19" s="6"/>
      <c r="D19" s="6"/>
    </row>
    <row r="20" spans="1:10" x14ac:dyDescent="0.25">
      <c r="A20" s="10" t="s">
        <v>20</v>
      </c>
      <c r="B20" s="25">
        <v>15.61</v>
      </c>
      <c r="C20" s="7">
        <v>0</v>
      </c>
      <c r="D20" s="7">
        <v>7.81</v>
      </c>
    </row>
    <row r="21" spans="1:10" x14ac:dyDescent="0.25">
      <c r="A21" s="10" t="s">
        <v>21</v>
      </c>
      <c r="B21" s="8">
        <v>5</v>
      </c>
      <c r="C21" s="7">
        <v>0</v>
      </c>
      <c r="D21" s="7">
        <v>2.5</v>
      </c>
    </row>
    <row r="22" spans="1:10" x14ac:dyDescent="0.25">
      <c r="A22" s="11" t="s">
        <v>22</v>
      </c>
      <c r="B22" s="8">
        <v>50</v>
      </c>
      <c r="C22" s="7">
        <v>10</v>
      </c>
      <c r="D22" s="7">
        <f>C22/2*3.5</f>
        <v>17.5</v>
      </c>
    </row>
    <row r="23" spans="1:10" x14ac:dyDescent="0.25">
      <c r="A23" s="11" t="s">
        <v>23</v>
      </c>
      <c r="B23" s="8">
        <v>45</v>
      </c>
      <c r="C23" s="7">
        <v>10</v>
      </c>
      <c r="D23" s="7">
        <f t="shared" ref="D23:D24" si="6">C23/2*3.5</f>
        <v>17.5</v>
      </c>
    </row>
    <row r="24" spans="1:10" x14ac:dyDescent="0.25">
      <c r="A24" s="11" t="s">
        <v>24</v>
      </c>
      <c r="B24" s="8">
        <v>25</v>
      </c>
      <c r="C24" s="7">
        <v>10</v>
      </c>
      <c r="D24" s="7">
        <f t="shared" si="6"/>
        <v>17.5</v>
      </c>
    </row>
    <row r="25" spans="1:10" x14ac:dyDescent="0.25">
      <c r="A25" s="4" t="s">
        <v>2</v>
      </c>
      <c r="B25" s="9"/>
      <c r="C25" s="6"/>
      <c r="D25" s="6"/>
    </row>
    <row r="26" spans="1:10" x14ac:dyDescent="0.25">
      <c r="A26" s="5" t="s">
        <v>25</v>
      </c>
      <c r="B26" s="8">
        <v>5</v>
      </c>
      <c r="C26" s="7">
        <v>0</v>
      </c>
      <c r="D26" s="7">
        <v>2.5</v>
      </c>
    </row>
    <row r="27" spans="1:10" x14ac:dyDescent="0.25">
      <c r="A27" s="10" t="s">
        <v>26</v>
      </c>
      <c r="B27" s="8">
        <v>45</v>
      </c>
      <c r="C27" s="8">
        <v>9</v>
      </c>
      <c r="D27" s="8">
        <f>C27/2*3.5</f>
        <v>15.75</v>
      </c>
    </row>
    <row r="28" spans="1:10" x14ac:dyDescent="0.25">
      <c r="A28" s="10" t="s">
        <v>27</v>
      </c>
      <c r="B28" s="8">
        <v>40.5</v>
      </c>
      <c r="C28" s="8">
        <v>9</v>
      </c>
      <c r="D28" s="8">
        <f t="shared" ref="D28:D29" si="7">C28/2*3.5</f>
        <v>15.75</v>
      </c>
    </row>
    <row r="29" spans="1:10" x14ac:dyDescent="0.25">
      <c r="A29" s="10" t="s">
        <v>28</v>
      </c>
      <c r="B29" s="8">
        <v>25</v>
      </c>
      <c r="C29" s="8">
        <v>10</v>
      </c>
      <c r="D29" s="8">
        <f t="shared" si="7"/>
        <v>17.5</v>
      </c>
    </row>
    <row r="31" spans="1:10" ht="42" customHeight="1" x14ac:dyDescent="0.25">
      <c r="A31" s="15" t="s">
        <v>32</v>
      </c>
      <c r="B31" s="16"/>
      <c r="C31" s="16"/>
      <c r="D31" s="16"/>
      <c r="E31" s="16"/>
      <c r="F31" s="16"/>
      <c r="G31" s="16"/>
      <c r="H31" s="16"/>
      <c r="I31" s="17"/>
    </row>
  </sheetData>
  <mergeCells count="7">
    <mergeCell ref="A31:I31"/>
    <mergeCell ref="B3:D3"/>
    <mergeCell ref="E3:G3"/>
    <mergeCell ref="H3:J3"/>
    <mergeCell ref="B12:D12"/>
    <mergeCell ref="E12:G12"/>
    <mergeCell ref="H12:J1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Delovni listi</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Andreja Zacirkovnik</dc:creator>
  <cp:lastModifiedBy>Bojan Žlender</cp:lastModifiedBy>
  <dcterms:created xsi:type="dcterms:W3CDTF">2020-08-12T13:33:14Z</dcterms:created>
  <dcterms:modified xsi:type="dcterms:W3CDTF">2020-08-20T12:52:26Z</dcterms:modified>
</cp:coreProperties>
</file>